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11640" activeTab="0"/>
  </bookViews>
  <sheets>
    <sheet name="welcome" sheetId="1" r:id="rId1"/>
    <sheet name="bags" sheetId="2" r:id="rId2"/>
    <sheet name="large_cats" sheetId="3" r:id="rId3"/>
    <sheet name="small_cats" sheetId="4" r:id="rId4"/>
  </sheets>
  <definedNames/>
  <calcPr fullCalcOnLoad="1"/>
</workbook>
</file>

<file path=xl/sharedStrings.xml><?xml version="1.0" encoding="utf-8"?>
<sst xmlns="http://schemas.openxmlformats.org/spreadsheetml/2006/main" count="43" uniqueCount="42">
  <si>
    <t>Good job!  …..  Bye!</t>
  </si>
  <si>
    <t xml:space="preserve">Do you need help solving the cats puzzle?  </t>
  </si>
  <si>
    <t>There are 7 girls on a bus.</t>
  </si>
  <si>
    <t>Each girl has 7 bags.</t>
  </si>
  <si>
    <t xml:space="preserve">In each bag, there are 7 big cats. </t>
  </si>
  <si>
    <t>Every big cat has 7 little cats.</t>
  </si>
  <si>
    <t>Question: How many legs are there in the bus?</t>
  </si>
  <si>
    <t>Remember, here's the puzzle…</t>
  </si>
  <si>
    <t>Let's take a look at how to solve it…</t>
  </si>
  <si>
    <t>There are other ways to solve the puzzle, of course. You could have figured out the total number of cats and multiplied that number by 4, and then added the 14 girls' legs.</t>
  </si>
  <si>
    <t xml:space="preserve">Meow!!!  </t>
  </si>
  <si>
    <t>Hi there!  You might think we're on a new page, but really we've just jumped farther down on the same page.  See the row?</t>
  </si>
  <si>
    <t>So… there are 7 girls.  Of course each girl has 2 legs.</t>
  </si>
  <si>
    <t>7 x 2 =</t>
  </si>
  <si>
    <t>7 x 7 =</t>
  </si>
  <si>
    <t>49 x 7 =</t>
  </si>
  <si>
    <t>343 x 4 =</t>
  </si>
  <si>
    <t>Now, inside each bag there are 7 large cats.  
Since there are 49 bags, and 7 large cats in each bag, there are 49 x 7 large cats in all.  That's 343 large cats.</t>
  </si>
  <si>
    <t>Each girl has 7 bags.  (Okay, bags don't have legs….)
But we need to know how many bags there are in all.
Since there are 7 girls and each girl has 7 bags, there are 7 x 7 bags in all.  That's 49 bags.</t>
  </si>
  <si>
    <t>But of course, each of those large cats has 4 legs, so there are 343 x 4 large cat legs.  That's 1,372 large cat legs.</t>
  </si>
  <si>
    <t>343 x 7 =</t>
  </si>
  <si>
    <t>Now, each large cat has 7 small cats.
There are 343 large cats.  So there are 343 x 7 small cats.  That's 2,401 small cats.</t>
  </si>
  <si>
    <t>Of course, each small cat has 4 legs.  
So there are 2,401 x 4 small cat legs.</t>
  </si>
  <si>
    <t>2,401 x 4 =</t>
  </si>
  <si>
    <t>Now it's time to add up all the legs.  Can you find them all? …</t>
  </si>
  <si>
    <t>There were 14 girls' legs…</t>
  </si>
  <si>
    <t>and 1,372 large cat legs…</t>
  </si>
  <si>
    <t>and 9,604 small cat legs…</t>
  </si>
  <si>
    <t>Go on, add them up!!</t>
  </si>
  <si>
    <t>???</t>
  </si>
  <si>
    <t>That's right, there are 10,990 legs in all !!!</t>
  </si>
  <si>
    <t>+</t>
  </si>
  <si>
    <t>That's a lot of legs!</t>
  </si>
  <si>
    <t>343 
+ 2,401</t>
  </si>
  <si>
    <t>343 large cats + 2,401 small cats… That's 2,744 cats.</t>
  </si>
  <si>
    <t>2,744 x 4 =</t>
  </si>
  <si>
    <t>2,744 cats x 4 legs… That's 10,976 cat legs…</t>
  </si>
  <si>
    <t>plus 14 girls' legs still makes 10,990 legs in all.</t>
  </si>
  <si>
    <t>10,976 
+ 14</t>
  </si>
  <si>
    <t>cats</t>
  </si>
  <si>
    <t>cat legs</t>
  </si>
  <si>
    <t>legs in all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</si>
</sst>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18"/>
      <name val="Arial"/>
      <family val="2"/>
    </font>
    <font>
      <sz val="24"/>
      <name val="Arial"/>
      <family val="2"/>
    </font>
  </fonts>
  <fills count="3">
    <fill>
      <patternFill/>
    </fill>
    <fill>
      <patternFill patternType="gray125"/>
    </fill>
    <fill>
      <patternFill patternType="solid">
        <fgColor indexed="43"/>
        <bgColor indexed="64"/>
      </patternFill>
    </fill>
  </fills>
  <borders count="7">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ck"/>
      <right style="thick"/>
      <top style="thick"/>
      <bottom style="thick"/>
    </border>
    <border>
      <left>
        <color indexed="63"/>
      </left>
      <right>
        <color indexed="63"/>
      </right>
      <top>
        <color indexed="63"/>
      </top>
      <bottom style="thick"/>
    </border>
    <border>
      <left style="thick"/>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0" fontId="1" fillId="0" borderId="0" xfId="0" applyFont="1" applyAlignment="1">
      <alignment wrapText="1"/>
    </xf>
    <xf numFmtId="0" fontId="2" fillId="2" borderId="1" xfId="0" applyFont="1" applyFill="1" applyBorder="1" applyAlignment="1">
      <alignment wrapText="1"/>
    </xf>
    <xf numFmtId="0" fontId="2" fillId="0" borderId="0" xfId="0" applyFont="1" applyAlignment="1">
      <alignment wrapText="1"/>
    </xf>
    <xf numFmtId="0" fontId="2" fillId="2" borderId="2" xfId="0" applyFont="1" applyFill="1" applyBorder="1" applyAlignment="1">
      <alignment wrapText="1"/>
    </xf>
    <xf numFmtId="0" fontId="2" fillId="2" borderId="3" xfId="0" applyFont="1" applyFill="1" applyBorder="1" applyAlignment="1">
      <alignment wrapText="1"/>
    </xf>
    <xf numFmtId="0" fontId="2" fillId="2" borderId="4" xfId="0" applyFont="1" applyFill="1" applyBorder="1" applyAlignment="1">
      <alignment horizontal="center" vertical="center" wrapText="1"/>
    </xf>
    <xf numFmtId="0" fontId="2" fillId="0" borderId="0" xfId="0" applyFont="1" applyAlignment="1">
      <alignment/>
    </xf>
    <xf numFmtId="0" fontId="2" fillId="0" borderId="0" xfId="0" applyFont="1" applyAlignment="1">
      <alignment horizontal="center"/>
    </xf>
    <xf numFmtId="0" fontId="2" fillId="2" borderId="4" xfId="0" applyFont="1" applyFill="1" applyBorder="1" applyAlignment="1">
      <alignment horizontal="center"/>
    </xf>
    <xf numFmtId="3" fontId="2" fillId="2" borderId="4" xfId="0" applyNumberFormat="1" applyFont="1" applyFill="1" applyBorder="1" applyAlignment="1">
      <alignment/>
    </xf>
    <xf numFmtId="3" fontId="2" fillId="0" borderId="0" xfId="0" applyNumberFormat="1" applyFont="1" applyAlignment="1">
      <alignment wrapText="1"/>
    </xf>
    <xf numFmtId="3" fontId="2" fillId="2" borderId="4" xfId="0" applyNumberFormat="1" applyFont="1" applyFill="1" applyBorder="1" applyAlignment="1">
      <alignment wrapText="1"/>
    </xf>
    <xf numFmtId="0" fontId="2" fillId="0" borderId="0" xfId="0" applyFont="1" applyAlignment="1" quotePrefix="1">
      <alignment horizontal="right" wrapText="1"/>
    </xf>
    <xf numFmtId="0" fontId="2" fillId="0" borderId="5" xfId="0" applyFont="1" applyBorder="1" applyAlignment="1">
      <alignment horizontal="right" wrapText="1"/>
    </xf>
    <xf numFmtId="0" fontId="2" fillId="0" borderId="0" xfId="0" applyFont="1" applyAlignment="1">
      <alignment horizontal="right" wrapText="1"/>
    </xf>
    <xf numFmtId="0" fontId="2" fillId="0" borderId="6" xfId="0" applyFont="1" applyBorder="1" applyAlignment="1">
      <alignment horizontal="center" wrapText="1"/>
    </xf>
    <xf numFmtId="0" fontId="2"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welcome!A100" /><Relationship Id="rId2" Type="http://schemas.openxmlformats.org/officeDocument/2006/relationships/image" Target="../media/image1.png" /><Relationship Id="rId3" Type="http://schemas.openxmlformats.org/officeDocument/2006/relationships/hyperlink" Target="#bags!A1"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bags!A32" /><Relationship Id="rId3" Type="http://schemas.openxmlformats.org/officeDocument/2006/relationships/image" Target="../media/image4.png" /><Relationship Id="rId4" Type="http://schemas.openxmlformats.org/officeDocument/2006/relationships/hyperlink" Target="#large_cats!A1"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small_cats!A1"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small_cats!A32" /><Relationship Id="rId3" Type="http://schemas.openxmlformats.org/officeDocument/2006/relationships/image" Target="../media/image7.png" /><Relationship Id="rId4" Type="http://schemas.openxmlformats.org/officeDocument/2006/relationships/hyperlink" Target="#small_cats!A52" /><Relationship Id="rId5" Type="http://schemas.openxmlformats.org/officeDocument/2006/relationships/image" Target="../media/image1.png" /><Relationship Id="rId6" Type="http://schemas.openxmlformats.org/officeDocument/2006/relationships/image" Target="../media/image3.png" /><Relationship Id="rId7" Type="http://schemas.openxmlformats.org/officeDocument/2006/relationships/image" Target="../media/image4.png" /><Relationship Id="rId8" Type="http://schemas.openxmlformats.org/officeDocument/2006/relationships/hyperlink" Target="#small_cats!A62" /><Relationship Id="rId9" Type="http://schemas.openxmlformats.org/officeDocument/2006/relationships/hyperlink" Target="#small_cats!A74" /><Relationship Id="rId10"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4</xdr:row>
      <xdr:rowOff>152400</xdr:rowOff>
    </xdr:from>
    <xdr:to>
      <xdr:col>3</xdr:col>
      <xdr:colOff>466725</xdr:colOff>
      <xdr:row>4</xdr:row>
      <xdr:rowOff>381000</xdr:rowOff>
    </xdr:to>
    <xdr:sp>
      <xdr:nvSpPr>
        <xdr:cNvPr id="1" name="AutoShape 1">
          <a:hlinkClick r:id="rId1"/>
        </xdr:cNvPr>
        <xdr:cNvSpPr>
          <a:spLocks/>
        </xdr:cNvSpPr>
      </xdr:nvSpPr>
      <xdr:spPr>
        <a:xfrm>
          <a:off x="6858000" y="2371725"/>
          <a:ext cx="1047750" cy="228600"/>
        </a:xfrm>
        <a:prstGeom prst="rightArrow">
          <a:avLst/>
        </a:prstGeom>
        <a:solidFill>
          <a:srgbClr val="FF9900"/>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editAs="oneCell">
    <xdr:from>
      <xdr:col>1</xdr:col>
      <xdr:colOff>19050</xdr:colOff>
      <xdr:row>97</xdr:row>
      <xdr:rowOff>76200</xdr:rowOff>
    </xdr:from>
    <xdr:to>
      <xdr:col>2</xdr:col>
      <xdr:colOff>57150</xdr:colOff>
      <xdr:row>98</xdr:row>
      <xdr:rowOff>3533775</xdr:rowOff>
    </xdr:to>
    <xdr:pic>
      <xdr:nvPicPr>
        <xdr:cNvPr id="2" name="Picture 3" descr="C:\math cats site Sept 2006\spreadsheets\bus01.gif"/>
        <xdr:cNvPicPr preferRelativeResize="1">
          <a:picLocks noChangeAspect="1"/>
        </xdr:cNvPicPr>
      </xdr:nvPicPr>
      <xdr:blipFill>
        <a:blip r:embed="rId2"/>
        <a:stretch>
          <a:fillRect/>
        </a:stretch>
      </xdr:blipFill>
      <xdr:spPr>
        <a:xfrm>
          <a:off x="628650" y="20488275"/>
          <a:ext cx="5991225" cy="3600450"/>
        </a:xfrm>
        <a:prstGeom prst="rect">
          <a:avLst/>
        </a:prstGeom>
        <a:noFill/>
        <a:ln w="9525" cmpd="sng">
          <a:noFill/>
        </a:ln>
      </xdr:spPr>
    </xdr:pic>
    <xdr:clientData/>
  </xdr:twoCellAnchor>
  <xdr:twoCellAnchor>
    <xdr:from>
      <xdr:col>4</xdr:col>
      <xdr:colOff>19050</xdr:colOff>
      <xdr:row>98</xdr:row>
      <xdr:rowOff>3486150</xdr:rowOff>
    </xdr:from>
    <xdr:to>
      <xdr:col>5</xdr:col>
      <xdr:colOff>190500</xdr:colOff>
      <xdr:row>100</xdr:row>
      <xdr:rowOff>0</xdr:rowOff>
    </xdr:to>
    <xdr:sp>
      <xdr:nvSpPr>
        <xdr:cNvPr id="3" name="AutoShape 4">
          <a:hlinkClick r:id="rId3"/>
        </xdr:cNvPr>
        <xdr:cNvSpPr>
          <a:spLocks/>
        </xdr:cNvSpPr>
      </xdr:nvSpPr>
      <xdr:spPr>
        <a:xfrm>
          <a:off x="8048625" y="24041100"/>
          <a:ext cx="762000" cy="952500"/>
        </a:xfrm>
        <a:prstGeom prst="rightArrow">
          <a:avLst/>
        </a:prstGeom>
        <a:solidFill>
          <a:srgbClr val="FF9900"/>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editAs="oneCell">
    <xdr:from>
      <xdr:col>1</xdr:col>
      <xdr:colOff>5819775</xdr:colOff>
      <xdr:row>0</xdr:row>
      <xdr:rowOff>180975</xdr:rowOff>
    </xdr:from>
    <xdr:to>
      <xdr:col>3</xdr:col>
      <xdr:colOff>152400</xdr:colOff>
      <xdr:row>2</xdr:row>
      <xdr:rowOff>161925</xdr:rowOff>
    </xdr:to>
    <xdr:pic>
      <xdr:nvPicPr>
        <xdr:cNvPr id="4" name="Picture 6" descr="C:\math cats site Sept 2006\spreadsheets\smallcat201.gif"/>
        <xdr:cNvPicPr preferRelativeResize="1">
          <a:picLocks noChangeAspect="1"/>
        </xdr:cNvPicPr>
      </xdr:nvPicPr>
      <xdr:blipFill>
        <a:blip r:embed="rId4"/>
        <a:stretch>
          <a:fillRect/>
        </a:stretch>
      </xdr:blipFill>
      <xdr:spPr>
        <a:xfrm>
          <a:off x="6429375" y="180975"/>
          <a:ext cx="11620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57150</xdr:rowOff>
    </xdr:from>
    <xdr:to>
      <xdr:col>2</xdr:col>
      <xdr:colOff>95250</xdr:colOff>
      <xdr:row>0</xdr:row>
      <xdr:rowOff>3600450</xdr:rowOff>
    </xdr:to>
    <xdr:pic>
      <xdr:nvPicPr>
        <xdr:cNvPr id="1" name="Picture 1" descr="C:\math cats site Sept 2006\spreadsheets\bags01.gif"/>
        <xdr:cNvPicPr preferRelativeResize="1">
          <a:picLocks noChangeAspect="1"/>
        </xdr:cNvPicPr>
      </xdr:nvPicPr>
      <xdr:blipFill>
        <a:blip r:embed="rId1"/>
        <a:stretch>
          <a:fillRect/>
        </a:stretch>
      </xdr:blipFill>
      <xdr:spPr>
        <a:xfrm>
          <a:off x="714375" y="57150"/>
          <a:ext cx="6762750" cy="3543300"/>
        </a:xfrm>
        <a:prstGeom prst="rect">
          <a:avLst/>
        </a:prstGeom>
        <a:noFill/>
        <a:ln w="9525" cmpd="sng">
          <a:noFill/>
        </a:ln>
      </xdr:spPr>
    </xdr:pic>
    <xdr:clientData/>
  </xdr:twoCellAnchor>
  <xdr:twoCellAnchor>
    <xdr:from>
      <xdr:col>4</xdr:col>
      <xdr:colOff>114300</xdr:colOff>
      <xdr:row>1</xdr:row>
      <xdr:rowOff>1352550</xdr:rowOff>
    </xdr:from>
    <xdr:to>
      <xdr:col>5</xdr:col>
      <xdr:colOff>276225</xdr:colOff>
      <xdr:row>1</xdr:row>
      <xdr:rowOff>1924050</xdr:rowOff>
    </xdr:to>
    <xdr:sp>
      <xdr:nvSpPr>
        <xdr:cNvPr id="2" name="AutoShape 3">
          <a:hlinkClick r:id="rId2"/>
        </xdr:cNvPr>
        <xdr:cNvSpPr>
          <a:spLocks/>
        </xdr:cNvSpPr>
      </xdr:nvSpPr>
      <xdr:spPr>
        <a:xfrm>
          <a:off x="9124950" y="4953000"/>
          <a:ext cx="752475" cy="571500"/>
        </a:xfrm>
        <a:prstGeom prst="rightArrow">
          <a:avLst/>
        </a:prstGeom>
        <a:solidFill>
          <a:srgbClr val="FF9900"/>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editAs="oneCell">
    <xdr:from>
      <xdr:col>1</xdr:col>
      <xdr:colOff>0</xdr:colOff>
      <xdr:row>28</xdr:row>
      <xdr:rowOff>0</xdr:rowOff>
    </xdr:from>
    <xdr:to>
      <xdr:col>2</xdr:col>
      <xdr:colOff>66675</xdr:colOff>
      <xdr:row>29</xdr:row>
      <xdr:rowOff>19050</xdr:rowOff>
    </xdr:to>
    <xdr:pic>
      <xdr:nvPicPr>
        <xdr:cNvPr id="3" name="Picture 4" descr="C:\math cats site Sept 2006\spreadsheets\largecats01.gif"/>
        <xdr:cNvPicPr preferRelativeResize="1">
          <a:picLocks noChangeAspect="1"/>
        </xdr:cNvPicPr>
      </xdr:nvPicPr>
      <xdr:blipFill>
        <a:blip r:embed="rId3"/>
        <a:stretch>
          <a:fillRect/>
        </a:stretch>
      </xdr:blipFill>
      <xdr:spPr>
        <a:xfrm>
          <a:off x="590550" y="10477500"/>
          <a:ext cx="6858000" cy="3895725"/>
        </a:xfrm>
        <a:prstGeom prst="rect">
          <a:avLst/>
        </a:prstGeom>
        <a:noFill/>
        <a:ln w="9525" cmpd="sng">
          <a:noFill/>
        </a:ln>
      </xdr:spPr>
    </xdr:pic>
    <xdr:clientData/>
  </xdr:twoCellAnchor>
  <xdr:twoCellAnchor>
    <xdr:from>
      <xdr:col>4</xdr:col>
      <xdr:colOff>114300</xdr:colOff>
      <xdr:row>29</xdr:row>
      <xdr:rowOff>771525</xdr:rowOff>
    </xdr:from>
    <xdr:to>
      <xdr:col>5</xdr:col>
      <xdr:colOff>276225</xdr:colOff>
      <xdr:row>29</xdr:row>
      <xdr:rowOff>1343025</xdr:rowOff>
    </xdr:to>
    <xdr:sp>
      <xdr:nvSpPr>
        <xdr:cNvPr id="4" name="AutoShape 5">
          <a:hlinkClick r:id="rId4"/>
        </xdr:cNvPr>
        <xdr:cNvSpPr>
          <a:spLocks/>
        </xdr:cNvSpPr>
      </xdr:nvSpPr>
      <xdr:spPr>
        <a:xfrm>
          <a:off x="9124950" y="15125700"/>
          <a:ext cx="752475" cy="571500"/>
        </a:xfrm>
        <a:prstGeom prst="rightArrow">
          <a:avLst/>
        </a:prstGeom>
        <a:solidFill>
          <a:srgbClr val="FF9900"/>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104775</xdr:rowOff>
    </xdr:from>
    <xdr:to>
      <xdr:col>1</xdr:col>
      <xdr:colOff>3533775</xdr:colOff>
      <xdr:row>0</xdr:row>
      <xdr:rowOff>3543300</xdr:rowOff>
    </xdr:to>
    <xdr:pic>
      <xdr:nvPicPr>
        <xdr:cNvPr id="1" name="Picture 1" descr="C:\math cats site Sept 2006\spreadsheets\largecat01.gif"/>
        <xdr:cNvPicPr preferRelativeResize="1">
          <a:picLocks noChangeAspect="1"/>
        </xdr:cNvPicPr>
      </xdr:nvPicPr>
      <xdr:blipFill>
        <a:blip r:embed="rId1"/>
        <a:stretch>
          <a:fillRect/>
        </a:stretch>
      </xdr:blipFill>
      <xdr:spPr>
        <a:xfrm>
          <a:off x="1524000" y="104775"/>
          <a:ext cx="2771775" cy="3448050"/>
        </a:xfrm>
        <a:prstGeom prst="rect">
          <a:avLst/>
        </a:prstGeom>
        <a:noFill/>
        <a:ln w="9525" cmpd="sng">
          <a:noFill/>
        </a:ln>
      </xdr:spPr>
    </xdr:pic>
    <xdr:clientData/>
  </xdr:twoCellAnchor>
  <xdr:twoCellAnchor>
    <xdr:from>
      <xdr:col>4</xdr:col>
      <xdr:colOff>133350</xdr:colOff>
      <xdr:row>1</xdr:row>
      <xdr:rowOff>247650</xdr:rowOff>
    </xdr:from>
    <xdr:to>
      <xdr:col>5</xdr:col>
      <xdr:colOff>342900</xdr:colOff>
      <xdr:row>1</xdr:row>
      <xdr:rowOff>457200</xdr:rowOff>
    </xdr:to>
    <xdr:sp>
      <xdr:nvSpPr>
        <xdr:cNvPr id="2" name="AutoShape 2">
          <a:hlinkClick r:id="rId2"/>
        </xdr:cNvPr>
        <xdr:cNvSpPr>
          <a:spLocks/>
        </xdr:cNvSpPr>
      </xdr:nvSpPr>
      <xdr:spPr>
        <a:xfrm>
          <a:off x="8896350" y="3924300"/>
          <a:ext cx="971550" cy="209550"/>
        </a:xfrm>
        <a:prstGeom prst="rightArrow">
          <a:avLst/>
        </a:prstGeom>
        <a:solidFill>
          <a:srgbClr val="FF9900"/>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3514725</xdr:colOff>
      <xdr:row>0</xdr:row>
      <xdr:rowOff>4019550</xdr:rowOff>
    </xdr:to>
    <xdr:pic>
      <xdr:nvPicPr>
        <xdr:cNvPr id="1" name="Picture 1" descr="C:\math cats site Sept 2006\spreadsheets\smallcats01.gif"/>
        <xdr:cNvPicPr preferRelativeResize="1">
          <a:picLocks noChangeAspect="1"/>
        </xdr:cNvPicPr>
      </xdr:nvPicPr>
      <xdr:blipFill>
        <a:blip r:embed="rId1"/>
        <a:stretch>
          <a:fillRect/>
        </a:stretch>
      </xdr:blipFill>
      <xdr:spPr>
        <a:xfrm>
          <a:off x="219075" y="0"/>
          <a:ext cx="3514725" cy="4019550"/>
        </a:xfrm>
        <a:prstGeom prst="rect">
          <a:avLst/>
        </a:prstGeom>
        <a:noFill/>
        <a:ln w="9525" cmpd="sng">
          <a:noFill/>
        </a:ln>
      </xdr:spPr>
    </xdr:pic>
    <xdr:clientData/>
  </xdr:twoCellAnchor>
  <xdr:twoCellAnchor>
    <xdr:from>
      <xdr:col>4</xdr:col>
      <xdr:colOff>57150</xdr:colOff>
      <xdr:row>1</xdr:row>
      <xdr:rowOff>466725</xdr:rowOff>
    </xdr:from>
    <xdr:to>
      <xdr:col>5</xdr:col>
      <xdr:colOff>285750</xdr:colOff>
      <xdr:row>1</xdr:row>
      <xdr:rowOff>923925</xdr:rowOff>
    </xdr:to>
    <xdr:sp>
      <xdr:nvSpPr>
        <xdr:cNvPr id="2" name="AutoShape 2">
          <a:hlinkClick r:id="rId2"/>
        </xdr:cNvPr>
        <xdr:cNvSpPr>
          <a:spLocks/>
        </xdr:cNvSpPr>
      </xdr:nvSpPr>
      <xdr:spPr>
        <a:xfrm>
          <a:off x="8334375" y="4648200"/>
          <a:ext cx="895350" cy="457200"/>
        </a:xfrm>
        <a:prstGeom prst="rightArrow">
          <a:avLst/>
        </a:prstGeom>
        <a:solidFill>
          <a:srgbClr val="FF9900"/>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editAs="oneCell">
    <xdr:from>
      <xdr:col>1</xdr:col>
      <xdr:colOff>981075</xdr:colOff>
      <xdr:row>28</xdr:row>
      <xdr:rowOff>733425</xdr:rowOff>
    </xdr:from>
    <xdr:to>
      <xdr:col>1</xdr:col>
      <xdr:colOff>2181225</xdr:colOff>
      <xdr:row>28</xdr:row>
      <xdr:rowOff>1809750</xdr:rowOff>
    </xdr:to>
    <xdr:pic>
      <xdr:nvPicPr>
        <xdr:cNvPr id="3" name="Picture 3" descr="C:\math cats site Sept 2006\spreadsheets\smallcat01.gif"/>
        <xdr:cNvPicPr preferRelativeResize="1">
          <a:picLocks noChangeAspect="1"/>
        </xdr:cNvPicPr>
      </xdr:nvPicPr>
      <xdr:blipFill>
        <a:blip r:embed="rId3"/>
        <a:stretch>
          <a:fillRect/>
        </a:stretch>
      </xdr:blipFill>
      <xdr:spPr>
        <a:xfrm>
          <a:off x="1200150" y="10648950"/>
          <a:ext cx="1200150" cy="1076325"/>
        </a:xfrm>
        <a:prstGeom prst="rect">
          <a:avLst/>
        </a:prstGeom>
        <a:noFill/>
        <a:ln w="9525" cmpd="sng">
          <a:noFill/>
        </a:ln>
      </xdr:spPr>
    </xdr:pic>
    <xdr:clientData/>
  </xdr:twoCellAnchor>
  <xdr:twoCellAnchor>
    <xdr:from>
      <xdr:col>4</xdr:col>
      <xdr:colOff>76200</xdr:colOff>
      <xdr:row>29</xdr:row>
      <xdr:rowOff>76200</xdr:rowOff>
    </xdr:from>
    <xdr:to>
      <xdr:col>5</xdr:col>
      <xdr:colOff>314325</xdr:colOff>
      <xdr:row>29</xdr:row>
      <xdr:rowOff>419100</xdr:rowOff>
    </xdr:to>
    <xdr:sp>
      <xdr:nvSpPr>
        <xdr:cNvPr id="4" name="AutoShape 4">
          <a:hlinkClick r:id="rId4"/>
        </xdr:cNvPr>
        <xdr:cNvSpPr>
          <a:spLocks/>
        </xdr:cNvSpPr>
      </xdr:nvSpPr>
      <xdr:spPr>
        <a:xfrm>
          <a:off x="8353425" y="11991975"/>
          <a:ext cx="904875" cy="342900"/>
        </a:xfrm>
        <a:prstGeom prst="rightArrow">
          <a:avLst/>
        </a:prstGeom>
        <a:solidFill>
          <a:srgbClr val="FF9900"/>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editAs="oneCell">
    <xdr:from>
      <xdr:col>1</xdr:col>
      <xdr:colOff>3400425</xdr:colOff>
      <xdr:row>43</xdr:row>
      <xdr:rowOff>733425</xdr:rowOff>
    </xdr:from>
    <xdr:to>
      <xdr:col>2</xdr:col>
      <xdr:colOff>676275</xdr:colOff>
      <xdr:row>47</xdr:row>
      <xdr:rowOff>266700</xdr:rowOff>
    </xdr:to>
    <xdr:pic>
      <xdr:nvPicPr>
        <xdr:cNvPr id="5" name="Picture 5" descr="C:\math cats site Sept 2006\spreadsheets\bus01.gif"/>
        <xdr:cNvPicPr preferRelativeResize="1">
          <a:picLocks noChangeAspect="1"/>
        </xdr:cNvPicPr>
      </xdr:nvPicPr>
      <xdr:blipFill>
        <a:blip r:embed="rId5"/>
        <a:stretch>
          <a:fillRect/>
        </a:stretch>
      </xdr:blipFill>
      <xdr:spPr>
        <a:xfrm>
          <a:off x="3619500" y="18249900"/>
          <a:ext cx="2857500" cy="1447800"/>
        </a:xfrm>
        <a:prstGeom prst="rect">
          <a:avLst/>
        </a:prstGeom>
        <a:noFill/>
        <a:ln w="9525" cmpd="sng">
          <a:noFill/>
        </a:ln>
      </xdr:spPr>
    </xdr:pic>
    <xdr:clientData/>
  </xdr:twoCellAnchor>
  <xdr:twoCellAnchor editAs="oneCell">
    <xdr:from>
      <xdr:col>0</xdr:col>
      <xdr:colOff>219075</xdr:colOff>
      <xdr:row>48</xdr:row>
      <xdr:rowOff>57150</xdr:rowOff>
    </xdr:from>
    <xdr:to>
      <xdr:col>1</xdr:col>
      <xdr:colOff>2781300</xdr:colOff>
      <xdr:row>49</xdr:row>
      <xdr:rowOff>1257300</xdr:rowOff>
    </xdr:to>
    <xdr:pic>
      <xdr:nvPicPr>
        <xdr:cNvPr id="6" name="Picture 6" descr="C:\math cats site Sept 2006\spreadsheets\bags01.gif"/>
        <xdr:cNvPicPr preferRelativeResize="1">
          <a:picLocks noChangeAspect="1"/>
        </xdr:cNvPicPr>
      </xdr:nvPicPr>
      <xdr:blipFill>
        <a:blip r:embed="rId6"/>
        <a:stretch>
          <a:fillRect/>
        </a:stretch>
      </xdr:blipFill>
      <xdr:spPr>
        <a:xfrm>
          <a:off x="219075" y="19888200"/>
          <a:ext cx="2781300" cy="1371600"/>
        </a:xfrm>
        <a:prstGeom prst="rect">
          <a:avLst/>
        </a:prstGeom>
        <a:noFill/>
        <a:ln w="9525" cmpd="sng">
          <a:noFill/>
        </a:ln>
      </xdr:spPr>
    </xdr:pic>
    <xdr:clientData/>
  </xdr:twoCellAnchor>
  <xdr:twoCellAnchor editAs="oneCell">
    <xdr:from>
      <xdr:col>1</xdr:col>
      <xdr:colOff>2647950</xdr:colOff>
      <xdr:row>49</xdr:row>
      <xdr:rowOff>438150</xdr:rowOff>
    </xdr:from>
    <xdr:to>
      <xdr:col>2</xdr:col>
      <xdr:colOff>123825</xdr:colOff>
      <xdr:row>49</xdr:row>
      <xdr:rowOff>2181225</xdr:rowOff>
    </xdr:to>
    <xdr:pic>
      <xdr:nvPicPr>
        <xdr:cNvPr id="7" name="Picture 7" descr="C:\math cats site Sept 2006\spreadsheets\largecats01.gif"/>
        <xdr:cNvPicPr preferRelativeResize="1">
          <a:picLocks noChangeAspect="1"/>
        </xdr:cNvPicPr>
      </xdr:nvPicPr>
      <xdr:blipFill>
        <a:blip r:embed="rId7"/>
        <a:stretch>
          <a:fillRect/>
        </a:stretch>
      </xdr:blipFill>
      <xdr:spPr>
        <a:xfrm>
          <a:off x="2867025" y="20440650"/>
          <a:ext cx="3057525" cy="1743075"/>
        </a:xfrm>
        <a:prstGeom prst="rect">
          <a:avLst/>
        </a:prstGeom>
        <a:noFill/>
        <a:ln w="9525" cmpd="sng">
          <a:noFill/>
        </a:ln>
      </xdr:spPr>
    </xdr:pic>
    <xdr:clientData/>
  </xdr:twoCellAnchor>
  <xdr:twoCellAnchor editAs="oneCell">
    <xdr:from>
      <xdr:col>2</xdr:col>
      <xdr:colOff>609600</xdr:colOff>
      <xdr:row>49</xdr:row>
      <xdr:rowOff>809625</xdr:rowOff>
    </xdr:from>
    <xdr:to>
      <xdr:col>3</xdr:col>
      <xdr:colOff>733425</xdr:colOff>
      <xdr:row>49</xdr:row>
      <xdr:rowOff>2628900</xdr:rowOff>
    </xdr:to>
    <xdr:pic>
      <xdr:nvPicPr>
        <xdr:cNvPr id="8" name="Picture 8" descr="C:\math cats site Sept 2006\spreadsheets\smallcats01.gif"/>
        <xdr:cNvPicPr preferRelativeResize="1">
          <a:picLocks noChangeAspect="1"/>
        </xdr:cNvPicPr>
      </xdr:nvPicPr>
      <xdr:blipFill>
        <a:blip r:embed="rId1"/>
        <a:stretch>
          <a:fillRect/>
        </a:stretch>
      </xdr:blipFill>
      <xdr:spPr>
        <a:xfrm>
          <a:off x="6410325" y="20812125"/>
          <a:ext cx="1581150" cy="1819275"/>
        </a:xfrm>
        <a:prstGeom prst="rect">
          <a:avLst/>
        </a:prstGeom>
        <a:noFill/>
        <a:ln w="9525" cmpd="sng">
          <a:noFill/>
        </a:ln>
      </xdr:spPr>
    </xdr:pic>
    <xdr:clientData/>
  </xdr:twoCellAnchor>
  <xdr:twoCellAnchor>
    <xdr:from>
      <xdr:col>4</xdr:col>
      <xdr:colOff>342900</xdr:colOff>
      <xdr:row>48</xdr:row>
      <xdr:rowOff>95250</xdr:rowOff>
    </xdr:from>
    <xdr:to>
      <xdr:col>5</xdr:col>
      <xdr:colOff>76200</xdr:colOff>
      <xdr:row>49</xdr:row>
      <xdr:rowOff>438150</xdr:rowOff>
    </xdr:to>
    <xdr:sp>
      <xdr:nvSpPr>
        <xdr:cNvPr id="9" name="AutoShape 9">
          <a:hlinkClick r:id="rId8"/>
        </xdr:cNvPr>
        <xdr:cNvSpPr>
          <a:spLocks/>
        </xdr:cNvSpPr>
      </xdr:nvSpPr>
      <xdr:spPr>
        <a:xfrm>
          <a:off x="8620125" y="19926300"/>
          <a:ext cx="400050" cy="514350"/>
        </a:xfrm>
        <a:prstGeom prst="downArrow">
          <a:avLst/>
        </a:prstGeom>
        <a:solidFill>
          <a:srgbClr val="FF9900"/>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342900</xdr:colOff>
      <xdr:row>59</xdr:row>
      <xdr:rowOff>285750</xdr:rowOff>
    </xdr:from>
    <xdr:to>
      <xdr:col>5</xdr:col>
      <xdr:colOff>76200</xdr:colOff>
      <xdr:row>62</xdr:row>
      <xdr:rowOff>0</xdr:rowOff>
    </xdr:to>
    <xdr:sp>
      <xdr:nvSpPr>
        <xdr:cNvPr id="10" name="AutoShape 10">
          <a:hlinkClick r:id="rId9"/>
        </xdr:cNvPr>
        <xdr:cNvSpPr>
          <a:spLocks/>
        </xdr:cNvSpPr>
      </xdr:nvSpPr>
      <xdr:spPr>
        <a:xfrm>
          <a:off x="8620125" y="25917525"/>
          <a:ext cx="400050" cy="1000125"/>
        </a:xfrm>
        <a:prstGeom prst="downArrow">
          <a:avLst/>
        </a:prstGeom>
        <a:solidFill>
          <a:srgbClr val="FF9900"/>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editAs="oneCell">
    <xdr:from>
      <xdr:col>1</xdr:col>
      <xdr:colOff>495300</xdr:colOff>
      <xdr:row>68</xdr:row>
      <xdr:rowOff>85725</xdr:rowOff>
    </xdr:from>
    <xdr:to>
      <xdr:col>1</xdr:col>
      <xdr:colOff>2066925</xdr:colOff>
      <xdr:row>71</xdr:row>
      <xdr:rowOff>295275</xdr:rowOff>
    </xdr:to>
    <xdr:pic>
      <xdr:nvPicPr>
        <xdr:cNvPr id="11" name="Picture 11" descr="C:\math cats site Sept 2006\spreadsheets\largecat01.gif"/>
        <xdr:cNvPicPr preferRelativeResize="1">
          <a:picLocks noChangeAspect="1"/>
        </xdr:cNvPicPr>
      </xdr:nvPicPr>
      <xdr:blipFill>
        <a:blip r:embed="rId10"/>
        <a:stretch>
          <a:fillRect/>
        </a:stretch>
      </xdr:blipFill>
      <xdr:spPr>
        <a:xfrm>
          <a:off x="714375" y="32746950"/>
          <a:ext cx="1571625"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D100"/>
  <sheetViews>
    <sheetView tabSelected="1" workbookViewId="0" topLeftCell="A1">
      <selection activeCell="B2" sqref="B2"/>
    </sheetView>
  </sheetViews>
  <sheetFormatPr defaultColWidth="8.8515625" defaultRowHeight="12.75"/>
  <cols>
    <col min="1" max="1" width="9.140625" style="2" customWidth="1"/>
    <col min="2" max="2" width="89.28125" style="2" customWidth="1"/>
    <col min="3" max="3" width="13.140625" style="2" customWidth="1"/>
    <col min="4" max="16384" width="8.8515625" style="2" customWidth="1"/>
  </cols>
  <sheetData>
    <row r="1" s="8" customFormat="1" ht="54" customHeight="1" thickBot="1" thickTop="1">
      <c r="B1" s="7" t="s">
        <v>10</v>
      </c>
    </row>
    <row r="2" s="4" customFormat="1" ht="30.75" thickTop="1"/>
    <row r="3" s="4" customFormat="1" ht="60" customHeight="1">
      <c r="B3" s="4" t="s">
        <v>1</v>
      </c>
    </row>
    <row r="4" s="4" customFormat="1" ht="30"/>
    <row r="5" s="4" customFormat="1" ht="30">
      <c r="B5" s="4" t="s">
        <v>8</v>
      </c>
    </row>
    <row r="6" s="4" customFormat="1" ht="30"/>
    <row r="7" s="4" customFormat="1" ht="30.75" thickBot="1">
      <c r="B7" s="4" t="s">
        <v>7</v>
      </c>
    </row>
    <row r="8" s="4" customFormat="1" ht="30">
      <c r="B8" s="3" t="s">
        <v>2</v>
      </c>
    </row>
    <row r="9" s="4" customFormat="1" ht="30">
      <c r="B9" s="5" t="s">
        <v>3</v>
      </c>
    </row>
    <row r="10" s="4" customFormat="1" ht="30">
      <c r="B10" s="5" t="s">
        <v>4</v>
      </c>
    </row>
    <row r="11" s="4" customFormat="1" ht="30">
      <c r="B11" s="5" t="s">
        <v>5</v>
      </c>
    </row>
    <row r="12" s="4" customFormat="1" ht="60.75" thickBot="1">
      <c r="B12" s="6" t="s">
        <v>6</v>
      </c>
    </row>
    <row r="97" s="4" customFormat="1" ht="90">
      <c r="B97" s="4" t="s">
        <v>11</v>
      </c>
    </row>
    <row r="98" ht="11.25" customHeight="1"/>
    <row r="99" ht="288" customHeight="1" thickBot="1"/>
    <row r="100" spans="2:4" s="4" customFormat="1" ht="61.5" thickBot="1" thickTop="1">
      <c r="B100" s="4" t="s">
        <v>12</v>
      </c>
      <c r="C100" s="9" t="s">
        <v>13</v>
      </c>
      <c r="D100" s="10">
        <v>14</v>
      </c>
    </row>
    <row r="101" ht="24" thickTop="1"/>
  </sheetData>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B2:D30"/>
  <sheetViews>
    <sheetView workbookViewId="0" topLeftCell="A26">
      <selection activeCell="A32" sqref="A32"/>
    </sheetView>
  </sheetViews>
  <sheetFormatPr defaultColWidth="8.8515625" defaultRowHeight="12.75"/>
  <cols>
    <col min="1" max="1" width="8.8515625" style="1" customWidth="1"/>
    <col min="2" max="2" width="101.8515625" style="1" customWidth="1"/>
    <col min="3" max="3" width="15.28125" style="1" customWidth="1"/>
    <col min="4" max="4" width="9.140625" style="1" customWidth="1"/>
    <col min="5" max="16384" width="8.8515625" style="1" customWidth="1"/>
  </cols>
  <sheetData>
    <row r="1" ht="283.5" customHeight="1"/>
    <row r="2" spans="2:4" s="8" customFormat="1" ht="210">
      <c r="B2" s="4" t="s">
        <v>18</v>
      </c>
      <c r="C2" s="8" t="s">
        <v>14</v>
      </c>
      <c r="D2" s="8">
        <v>49</v>
      </c>
    </row>
    <row r="29" ht="305.25" customHeight="1"/>
    <row r="30" spans="2:4" s="8" customFormat="1" ht="150">
      <c r="B30" s="4" t="s">
        <v>17</v>
      </c>
      <c r="C30" s="8" t="s">
        <v>15</v>
      </c>
      <c r="D30" s="8">
        <f>49*7</f>
        <v>343</v>
      </c>
    </row>
    <row r="57" ht="101.25" customHeight="1"/>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B2:D2"/>
  <sheetViews>
    <sheetView workbookViewId="0" topLeftCell="A1">
      <selection activeCell="A1" sqref="A1"/>
    </sheetView>
  </sheetViews>
  <sheetFormatPr defaultColWidth="8.8515625" defaultRowHeight="12.75"/>
  <cols>
    <col min="1" max="1" width="11.421875" style="0" customWidth="1"/>
    <col min="2" max="2" width="90.421875" style="0" customWidth="1"/>
    <col min="3" max="3" width="14.421875" style="0" customWidth="1"/>
    <col min="4" max="4" width="15.140625" style="0" customWidth="1"/>
    <col min="5" max="16384" width="11.421875" style="0" customWidth="1"/>
  </cols>
  <sheetData>
    <row r="1" ht="289.5" customHeight="1" thickBot="1"/>
    <row r="2" spans="2:4" s="8" customFormat="1" ht="91.5" thickBot="1" thickTop="1">
      <c r="B2" s="4" t="s">
        <v>19</v>
      </c>
      <c r="C2" s="8" t="s">
        <v>16</v>
      </c>
      <c r="D2" s="11">
        <f>343*4</f>
        <v>1372</v>
      </c>
    </row>
    <row r="3" ht="13.5" thickTop="1"/>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2:E74"/>
  <sheetViews>
    <sheetView workbookViewId="0" topLeftCell="A64">
      <selection activeCell="A74" sqref="A74"/>
    </sheetView>
  </sheetViews>
  <sheetFormatPr defaultColWidth="8.8515625" defaultRowHeight="12.75"/>
  <cols>
    <col min="1" max="1" width="3.28125" style="0" customWidth="1"/>
    <col min="2" max="2" width="83.7109375" style="0" customWidth="1"/>
    <col min="3" max="3" width="21.8515625" style="0" customWidth="1"/>
    <col min="4" max="4" width="15.28125" style="0" customWidth="1"/>
    <col min="5" max="5" width="10.00390625" style="0" customWidth="1"/>
    <col min="6" max="16384" width="11.421875" style="0" customWidth="1"/>
  </cols>
  <sheetData>
    <row r="1" ht="329.25" customHeight="1"/>
    <row r="2" spans="2:4" s="8" customFormat="1" ht="120">
      <c r="B2" s="4" t="s">
        <v>21</v>
      </c>
      <c r="C2" s="4" t="s">
        <v>20</v>
      </c>
      <c r="D2" s="12">
        <f>343*7</f>
        <v>2401</v>
      </c>
    </row>
    <row r="29" ht="157.5" customHeight="1" thickBot="1"/>
    <row r="30" spans="2:4" s="8" customFormat="1" ht="61.5" thickBot="1" thickTop="1">
      <c r="B30" s="4" t="s">
        <v>22</v>
      </c>
      <c r="C30" s="4" t="s">
        <v>23</v>
      </c>
      <c r="D30" s="13">
        <f>2401*4</f>
        <v>9604</v>
      </c>
    </row>
    <row r="31" ht="13.5" thickTop="1"/>
    <row r="42" ht="25.5" customHeight="1"/>
    <row r="43" ht="213" customHeight="1"/>
    <row r="44" s="8" customFormat="1" ht="60">
      <c r="B44" s="4" t="s">
        <v>24</v>
      </c>
    </row>
    <row r="45" spans="2:4" s="8" customFormat="1" ht="30">
      <c r="B45" s="4" t="s">
        <v>25</v>
      </c>
      <c r="D45" s="4">
        <v>14</v>
      </c>
    </row>
    <row r="46" spans="2:4" s="8" customFormat="1" ht="30">
      <c r="B46" s="4" t="s">
        <v>26</v>
      </c>
      <c r="D46" s="12">
        <v>1372</v>
      </c>
    </row>
    <row r="47" spans="2:4" s="8" customFormat="1" ht="30.75" thickBot="1">
      <c r="B47" s="4" t="s">
        <v>27</v>
      </c>
      <c r="C47" s="14" t="s">
        <v>31</v>
      </c>
      <c r="D47" s="12">
        <v>9604</v>
      </c>
    </row>
    <row r="48" spans="2:5" s="8" customFormat="1" ht="31.5" thickBot="1" thickTop="1">
      <c r="B48" s="4" t="s">
        <v>28</v>
      </c>
      <c r="D48" s="13"/>
      <c r="E48" s="8" t="s">
        <v>29</v>
      </c>
    </row>
    <row r="49" ht="13.5" thickTop="1"/>
    <row r="50" ht="276" customHeight="1"/>
    <row r="57" s="8" customFormat="1" ht="30">
      <c r="D57" s="4">
        <v>14</v>
      </c>
    </row>
    <row r="58" s="8" customFormat="1" ht="30">
      <c r="D58" s="12">
        <v>1372</v>
      </c>
    </row>
    <row r="59" spans="3:4" s="8" customFormat="1" ht="30.75" thickBot="1">
      <c r="C59" s="14" t="s">
        <v>31</v>
      </c>
      <c r="D59" s="12">
        <v>9604</v>
      </c>
    </row>
    <row r="60" spans="2:4" s="8" customFormat="1" ht="61.5" thickBot="1" thickTop="1">
      <c r="B60" s="4" t="s">
        <v>30</v>
      </c>
      <c r="D60" s="13">
        <f>SUM(D57:D59)</f>
        <v>10990</v>
      </c>
    </row>
    <row r="61" s="8" customFormat="1" ht="9.75" customHeight="1" thickTop="1"/>
    <row r="62" s="8" customFormat="1" ht="30">
      <c r="B62" s="4" t="s">
        <v>32</v>
      </c>
    </row>
    <row r="63" ht="154.5" customHeight="1"/>
    <row r="64" s="8" customFormat="1" ht="82.5" customHeight="1">
      <c r="B64" s="4" t="s">
        <v>9</v>
      </c>
    </row>
    <row r="65" spans="2:3" s="8" customFormat="1" ht="60.75" thickBot="1">
      <c r="B65" s="4" t="s">
        <v>34</v>
      </c>
      <c r="C65" s="15" t="s">
        <v>33</v>
      </c>
    </row>
    <row r="66" spans="3:4" s="8" customFormat="1" ht="30.75" thickTop="1">
      <c r="C66" s="12">
        <f>343+2401</f>
        <v>2744</v>
      </c>
      <c r="D66" s="4" t="s">
        <v>39</v>
      </c>
    </row>
    <row r="67" spans="2:5" s="8" customFormat="1" ht="60">
      <c r="B67" s="4" t="s">
        <v>36</v>
      </c>
      <c r="C67" s="4" t="s">
        <v>35</v>
      </c>
      <c r="D67" s="12">
        <f>2744*4</f>
        <v>10976</v>
      </c>
      <c r="E67" s="8" t="s">
        <v>40</v>
      </c>
    </row>
    <row r="68" spans="2:3" s="8" customFormat="1" ht="63.75" customHeight="1" thickBot="1">
      <c r="B68" s="4" t="s">
        <v>37</v>
      </c>
      <c r="C68" s="15" t="s">
        <v>38</v>
      </c>
    </row>
    <row r="69" spans="3:5" s="8" customFormat="1" ht="27.75" customHeight="1" thickBot="1" thickTop="1">
      <c r="C69" s="13">
        <v>10990</v>
      </c>
      <c r="D69" s="17" t="s">
        <v>41</v>
      </c>
      <c r="E69" s="18"/>
    </row>
    <row r="70" s="8" customFormat="1" ht="30.75" thickTop="1"/>
    <row r="71" s="8" customFormat="1" ht="30"/>
    <row r="72" s="8" customFormat="1" ht="30"/>
    <row r="73" s="8" customFormat="1" ht="30"/>
    <row r="74" s="8" customFormat="1" ht="30">
      <c r="B74" s="16" t="s">
        <v>0</v>
      </c>
    </row>
  </sheetData>
  <mergeCells count="1">
    <mergeCell ref="D69:E69"/>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Wendy Petti</dc:creator>
  <cp:keywords/>
  <dc:description/>
  <cp:lastModifiedBy>Wendy Petti</cp:lastModifiedBy>
  <dcterms:created xsi:type="dcterms:W3CDTF">2009-06-28T23:39:53Z</dcterms:created>
  <dcterms:modified xsi:type="dcterms:W3CDTF">2010-10-15T11:16:55Z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